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Area" localSheetId="0">Table1!$A$1:$F$77</definedName>
  </definedNames>
  <calcPr calcId="125725"/>
</workbook>
</file>

<file path=xl/calcChain.xml><?xml version="1.0" encoding="utf-8"?>
<calcChain xmlns="http://schemas.openxmlformats.org/spreadsheetml/2006/main">
  <c r="F35" i="1"/>
  <c r="F34" s="1"/>
  <c r="F9" s="1"/>
  <c r="F8" s="1"/>
  <c r="F24"/>
  <c r="F11"/>
  <c r="F75"/>
  <c r="F74" s="1"/>
  <c r="F73" s="1"/>
  <c r="F48"/>
  <c r="F30"/>
  <c r="F16"/>
  <c r="F71"/>
  <c r="F66"/>
  <c r="F59"/>
  <c r="F58" s="1"/>
  <c r="F56"/>
  <c r="F54"/>
  <c r="F15" l="1"/>
  <c r="F53"/>
  <c r="F52" s="1"/>
  <c r="F41"/>
  <c r="F43"/>
  <c r="F69" l="1"/>
  <c r="F63"/>
  <c r="F45"/>
  <c r="F10"/>
  <c r="F62" l="1"/>
  <c r="F7" l="1"/>
</calcChain>
</file>

<file path=xl/sharedStrings.xml><?xml version="1.0" encoding="utf-8"?>
<sst xmlns="http://schemas.openxmlformats.org/spreadsheetml/2006/main" count="283" uniqueCount="83">
  <si>
    <t/>
  </si>
  <si>
    <t>тыс. рублей</t>
  </si>
  <si>
    <t>Наименование</t>
  </si>
  <si>
    <t>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</si>
  <si>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</si>
  <si>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</si>
  <si>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</si>
  <si>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99 0 00 00100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</si>
  <si>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</si>
  <si>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</si>
  <si>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</si>
  <si>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Осуществление полномочий на осуществление первичного воинского учета на территориях, где отсутствуют военные комиссариаты</t>
  </si>
  <si>
    <t>99 0 00 51180</t>
  </si>
  <si>
    <t>99 0 00 73150</t>
  </si>
  <si>
    <t>Другие общегосударственные вопросы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</si>
  <si>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</si>
  <si>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</si>
  <si>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</si>
  <si>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</si>
  <si>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Межбюджетные трансферты бюджету МР из бюджетов поселений на осуществление полномочий, определенных статьей 26 ФЗ от 05.04.2013 №44-ФЗ "О контрактной системе в сфере закупок товаров, работ, услуг для обеспечения государсвенных и муниципальных нужд"</t>
  </si>
  <si>
    <t>99 0 00 63030</t>
  </si>
  <si>
    <t>Реализация мероприятий по содействию занятости населения</t>
  </si>
  <si>
    <t>99 0 00 64040</t>
  </si>
  <si>
    <t>НАЦИОНАЛЬНАЯ БЕЗОПАСНОСТЬ И ПРАВООХРАНИТЕЛЬНАЯ ДЕЯТЕЛЬНОСТЬ</t>
  </si>
  <si>
    <t>Иные межбюджетные трансферты для решения вопросов местного значения сельских поселений</t>
  </si>
  <si>
    <t>99 0 00 63000</t>
  </si>
  <si>
    <t>ЖИЛИЩНО-КОММУНАЛЬНОЕ ХОЗЯЙСТВО</t>
  </si>
  <si>
    <t>Благоустройство</t>
  </si>
  <si>
    <t>Содержание улично-дорожной сети</t>
  </si>
  <si>
    <t>99 0 00 02070</t>
  </si>
  <si>
    <t>Уличное освещение</t>
  </si>
  <si>
    <t>99 0 00 02300</t>
  </si>
  <si>
    <t>925</t>
  </si>
  <si>
    <t>0102</t>
  </si>
  <si>
    <t>0104</t>
  </si>
  <si>
    <t>0113</t>
  </si>
  <si>
    <t>0503</t>
  </si>
  <si>
    <t>КФСР</t>
  </si>
  <si>
    <t>КЦСР</t>
  </si>
  <si>
    <t>КВР</t>
  </si>
  <si>
    <t>КВСР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</si>
  <si>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</si>
  <si>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</si>
  <si>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</si>
  <si>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</si>
  <si>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Иные межбюджетные трансферты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</si>
  <si>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</si>
  <si>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</si>
  <si>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Уплата прочих налогов, сборов</t>
  </si>
  <si>
    <t>Уплата иных платежей</t>
  </si>
  <si>
    <t>Выполнение других обязательств муниципального образования</t>
  </si>
  <si>
    <t>99 0 00 00260</t>
  </si>
  <si>
    <t>Прочие мероприятия по благоустройству поселений</t>
  </si>
  <si>
    <t>99 0 00 02330</t>
  </si>
  <si>
    <t>0100</t>
  </si>
  <si>
    <t>0500</t>
  </si>
  <si>
    <t>АДМИНИСТРАЦИЯ СЕЛЬСКОГО ПОСЕЛЕНИЯ "СЛУДКА"</t>
  </si>
  <si>
    <t>Исполнено</t>
  </si>
  <si>
    <t>Закупка энергетических ресурсов</t>
  </si>
  <si>
    <t>Иные выплаты персоналу государственных (муниципальных) органов, за исключением фонда оплаты труда</t>
  </si>
  <si>
    <t>99 0 00 S2400</t>
  </si>
  <si>
    <t>Реализация народных проектов в сфере занятости населения, прошедших отбор в рамках проекта "Народный бюджет"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</si>
  <si>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</si>
  <si>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</si>
  <si>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Прочая закупка товаров, работ и услуг</t>
  </si>
  <si>
    <t>0310</t>
  </si>
  <si>
    <t>0300</t>
  </si>
  <si>
    <t>0400</t>
  </si>
  <si>
    <t>0409</t>
  </si>
  <si>
    <t>НАЦИОНАЛЬНАЯ ЭКОНОМИКА</t>
  </si>
  <si>
    <t>Дорожное хозяйство (дорожные фонды)</t>
  </si>
  <si>
    <t>На осуществление полномочий в части содержания автомобильных дорог общего пользования местного значения, в соответствии с заключенными соглашениями</t>
  </si>
  <si>
    <t>99 0 00 02010</t>
  </si>
  <si>
    <t>99 0 00 64020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</si>
  <si>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</t>
  </si>
  <si>
    <t>Культура</t>
  </si>
  <si>
    <t>0801</t>
  </si>
  <si>
    <t>99 0 00 03130</t>
  </si>
  <si>
    <t>0800</t>
  </si>
  <si>
    <t>КУЛЬТУРА, КИНЕМАТОГРАФИЯ</t>
  </si>
  <si>
    <t>Мероприятия в сфере культуры и кинематографии</t>
  </si>
  <si>
    <t>РАСХОДЫ БЮДЖЕТА  МУНИЦИПАЛЬНОГО ОБРАЗОВАНИЯ СЕЛЬСКОГО ПОСЕЛЕНИЯ "СЛУДКА" ПО ВЕДОМСТВЕННОЙ СТРУКТУРЕ БЮДЖЕТОВ РОССИЙСКОЙ ФЕДЕРАЦИИ ЗА 2022 ГОД</t>
  </si>
  <si>
    <t>Приложение 2
к проекту решения СП 
"Слудка"
от 28.03.2023 № 3/3-1-9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</si>
</sst>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7">
    <font>
      <sz val="10"/>
      <color rgb="FF000000"/>
      <name val="Times New Roman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6">
    <xf numFmtId="0" fontId="0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Alignment="1">
      <alignment vertical="top" wrapText="1"/>
    </xf>
    <xf numFmtId="49" fontId="1" fillId="2" borderId="0" xfId="0" applyNumberFormat="1" applyFont="1" applyFill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165" fontId="0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right" wrapText="1"/>
    </xf>
    <xf numFmtId="0" fontId="0" fillId="0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topLeftCell="A16" workbookViewId="0">
      <selection activeCell="D2" sqref="D2:F2"/>
    </sheetView>
  </sheetViews>
  <sheetFormatPr defaultRowHeight="12.75"/>
  <cols>
    <col min="1" max="1" width="60.6640625"/>
    <col min="2" max="2" width="9.83203125" customWidth="1"/>
    <col min="3" max="3" width="11.6640625" style="12" customWidth="1"/>
    <col min="4" max="4" width="19.33203125" customWidth="1"/>
    <col min="5" max="5" width="9" customWidth="1"/>
    <col min="6" max="6" width="17.83203125" customWidth="1"/>
  </cols>
  <sheetData>
    <row r="1" spans="1:7">
      <c r="A1" t="s">
        <v>0</v>
      </c>
    </row>
    <row r="2" spans="1:7" ht="82.5" customHeight="1">
      <c r="A2" s="1" t="s">
        <v>0</v>
      </c>
      <c r="B2" s="1"/>
      <c r="C2" s="13" t="s">
        <v>0</v>
      </c>
      <c r="D2" s="31" t="s">
        <v>82</v>
      </c>
      <c r="E2" s="31"/>
      <c r="F2" s="32"/>
    </row>
    <row r="3" spans="1:7" ht="18.75">
      <c r="A3" s="1" t="s">
        <v>0</v>
      </c>
      <c r="B3" s="1"/>
      <c r="C3" s="13" t="s">
        <v>0</v>
      </c>
      <c r="D3" s="1" t="s">
        <v>0</v>
      </c>
      <c r="E3" s="1" t="s">
        <v>0</v>
      </c>
      <c r="F3" s="20" t="s">
        <v>0</v>
      </c>
    </row>
    <row r="4" spans="1:7" ht="60" customHeight="1">
      <c r="A4" s="33" t="s">
        <v>81</v>
      </c>
      <c r="B4" s="33"/>
      <c r="C4" s="33"/>
      <c r="D4" s="33"/>
      <c r="E4" s="33"/>
      <c r="F4" s="32"/>
    </row>
    <row r="5" spans="1:7" ht="15.75">
      <c r="A5" s="34" t="s">
        <v>1</v>
      </c>
      <c r="B5" s="34"/>
      <c r="C5" s="34"/>
      <c r="D5" s="34"/>
      <c r="E5" s="34"/>
      <c r="F5" s="35"/>
    </row>
    <row r="6" spans="1:7" ht="22.5" customHeight="1">
      <c r="A6" s="16" t="s">
        <v>2</v>
      </c>
      <c r="B6" s="16" t="s">
        <v>40</v>
      </c>
      <c r="C6" s="17" t="s">
        <v>37</v>
      </c>
      <c r="D6" s="16" t="s">
        <v>38</v>
      </c>
      <c r="E6" s="16" t="s">
        <v>39</v>
      </c>
      <c r="F6" s="2" t="s">
        <v>57</v>
      </c>
    </row>
    <row r="7" spans="1:7" ht="15.75">
      <c r="A7" s="3" t="s">
        <v>3</v>
      </c>
      <c r="B7" s="2"/>
      <c r="C7" s="14" t="s">
        <v>0</v>
      </c>
      <c r="D7" s="4" t="s">
        <v>0</v>
      </c>
      <c r="E7" s="4" t="s">
        <v>0</v>
      </c>
      <c r="F7" s="5">
        <f>F8</f>
        <v>5478.1</v>
      </c>
      <c r="G7" s="22"/>
    </row>
    <row r="8" spans="1:7" ht="31.5">
      <c r="A8" s="3" t="s">
        <v>56</v>
      </c>
      <c r="B8" s="2">
        <v>925</v>
      </c>
      <c r="C8" s="14"/>
      <c r="D8" s="4"/>
      <c r="E8" s="4"/>
      <c r="F8" s="5">
        <f>F9++F52+F58+F62+F73</f>
        <v>5478.1</v>
      </c>
    </row>
    <row r="9" spans="1:7" s="21" customFormat="1" ht="15.75">
      <c r="A9" s="24" t="s">
        <v>4</v>
      </c>
      <c r="B9" s="7">
        <v>925</v>
      </c>
      <c r="C9" s="25" t="s">
        <v>54</v>
      </c>
      <c r="D9" s="26"/>
      <c r="E9" s="26"/>
      <c r="F9" s="8">
        <f>F10+F15+F34</f>
        <v>4039.5999999999995</v>
      </c>
    </row>
    <row r="10" spans="1:7" ht="36.75" customHeight="1">
      <c r="A10" s="6" t="s">
        <v>5</v>
      </c>
      <c r="B10" s="10" t="s">
        <v>32</v>
      </c>
      <c r="C10" s="15" t="s">
        <v>33</v>
      </c>
      <c r="D10" s="7" t="s">
        <v>0</v>
      </c>
      <c r="E10" s="7" t="s">
        <v>0</v>
      </c>
      <c r="F10" s="8">
        <f>F11</f>
        <v>717.39999999999986</v>
      </c>
    </row>
    <row r="11" spans="1:7" ht="18.75" customHeight="1">
      <c r="A11" s="9" t="s">
        <v>6</v>
      </c>
      <c r="B11" s="10" t="s">
        <v>32</v>
      </c>
      <c r="C11" s="15" t="s">
        <v>33</v>
      </c>
      <c r="D11" s="10" t="s">
        <v>7</v>
      </c>
      <c r="E11" s="10" t="s">
        <v>0</v>
      </c>
      <c r="F11" s="11">
        <f>F12+F14+F13</f>
        <v>717.39999999999986</v>
      </c>
    </row>
    <row r="12" spans="1:7" ht="31.5">
      <c r="A12" s="9" t="s">
        <v>41</v>
      </c>
      <c r="B12" s="10" t="s">
        <v>32</v>
      </c>
      <c r="C12" s="15" t="s">
        <v>33</v>
      </c>
      <c r="D12" s="10" t="s">
        <v>7</v>
      </c>
      <c r="E12" s="10">
        <v>121</v>
      </c>
      <c r="F12" s="11">
        <v>550.29999999999995</v>
      </c>
    </row>
    <row r="13" spans="1:7" s="27" customFormat="1" ht="34.15" customHeight="1">
      <c r="A13" s="9" t="s">
        <v>59</v>
      </c>
      <c r="B13" s="10" t="s">
        <v>32</v>
      </c>
      <c r="C13" s="15" t="s">
        <v>33</v>
      </c>
      <c r="D13" s="10" t="s">
        <v>7</v>
      </c>
      <c r="E13" s="10">
        <v>122</v>
      </c>
      <c r="F13" s="11">
        <v>6.8</v>
      </c>
    </row>
    <row r="14" spans="1:7" ht="50.25" customHeight="1">
      <c r="A14" s="9" t="s">
        <v>42</v>
      </c>
      <c r="B14" s="10" t="s">
        <v>32</v>
      </c>
      <c r="C14" s="15" t="s">
        <v>33</v>
      </c>
      <c r="D14" s="10" t="s">
        <v>7</v>
      </c>
      <c r="E14" s="10">
        <v>129</v>
      </c>
      <c r="F14" s="11">
        <v>160.30000000000001</v>
      </c>
    </row>
    <row r="15" spans="1:7" ht="63">
      <c r="A15" s="6" t="s">
        <v>8</v>
      </c>
      <c r="B15" s="10" t="s">
        <v>32</v>
      </c>
      <c r="C15" s="15" t="s">
        <v>34</v>
      </c>
      <c r="D15" s="7" t="s">
        <v>0</v>
      </c>
      <c r="E15" s="7" t="s">
        <v>0</v>
      </c>
      <c r="F15" s="8">
        <f>F16+F24+F30</f>
        <v>2456.5</v>
      </c>
    </row>
    <row r="16" spans="1:7" ht="47.25">
      <c r="A16" s="9" t="s">
        <v>9</v>
      </c>
      <c r="B16" s="10" t="s">
        <v>32</v>
      </c>
      <c r="C16" s="15" t="s">
        <v>34</v>
      </c>
      <c r="D16" s="10" t="s">
        <v>10</v>
      </c>
      <c r="E16" s="10" t="s">
        <v>0</v>
      </c>
      <c r="F16" s="11">
        <f>F17+F19+F20+F21+F23+F22+F18</f>
        <v>2279.5</v>
      </c>
    </row>
    <row r="17" spans="1:6" ht="31.5">
      <c r="A17" s="9" t="s">
        <v>41</v>
      </c>
      <c r="B17" s="10" t="s">
        <v>32</v>
      </c>
      <c r="C17" s="15" t="s">
        <v>34</v>
      </c>
      <c r="D17" s="10" t="s">
        <v>10</v>
      </c>
      <c r="E17" s="10">
        <v>121</v>
      </c>
      <c r="F17" s="11">
        <v>1180.8</v>
      </c>
    </row>
    <row r="18" spans="1:6" s="28" customFormat="1" ht="34.15" customHeight="1">
      <c r="A18" s="9" t="s">
        <v>59</v>
      </c>
      <c r="B18" s="10" t="s">
        <v>32</v>
      </c>
      <c r="C18" s="15" t="s">
        <v>34</v>
      </c>
      <c r="D18" s="10" t="s">
        <v>10</v>
      </c>
      <c r="E18" s="10">
        <v>122</v>
      </c>
      <c r="F18" s="11">
        <v>31.7</v>
      </c>
    </row>
    <row r="19" spans="1:6" ht="48" customHeight="1">
      <c r="A19" s="9" t="s">
        <v>42</v>
      </c>
      <c r="B19" s="10" t="s">
        <v>32</v>
      </c>
      <c r="C19" s="15" t="s">
        <v>34</v>
      </c>
      <c r="D19" s="10" t="s">
        <v>10</v>
      </c>
      <c r="E19" s="10">
        <v>129</v>
      </c>
      <c r="F19" s="11">
        <v>352.9</v>
      </c>
    </row>
    <row r="20" spans="1:6" ht="31.5">
      <c r="A20" s="9" t="s">
        <v>43</v>
      </c>
      <c r="B20" s="10" t="s">
        <v>32</v>
      </c>
      <c r="C20" s="15" t="s">
        <v>34</v>
      </c>
      <c r="D20" s="10" t="s">
        <v>10</v>
      </c>
      <c r="E20" s="10">
        <v>242</v>
      </c>
      <c r="F20" s="11">
        <v>82.9</v>
      </c>
    </row>
    <row r="21" spans="1:6" ht="35.25" customHeight="1">
      <c r="A21" s="9" t="s">
        <v>44</v>
      </c>
      <c r="B21" s="10" t="s">
        <v>32</v>
      </c>
      <c r="C21" s="15" t="s">
        <v>34</v>
      </c>
      <c r="D21" s="10" t="s">
        <v>10</v>
      </c>
      <c r="E21" s="10">
        <v>244</v>
      </c>
      <c r="F21" s="11">
        <v>192.4</v>
      </c>
    </row>
    <row r="22" spans="1:6" s="23" customFormat="1" ht="19.149999999999999" customHeight="1">
      <c r="A22" s="9" t="s">
        <v>58</v>
      </c>
      <c r="B22" s="10" t="s">
        <v>32</v>
      </c>
      <c r="C22" s="15" t="s">
        <v>34</v>
      </c>
      <c r="D22" s="10" t="s">
        <v>10</v>
      </c>
      <c r="E22" s="10">
        <v>247</v>
      </c>
      <c r="F22" s="11">
        <v>435.5</v>
      </c>
    </row>
    <row r="23" spans="1:6" ht="18.75" customHeight="1">
      <c r="A23" s="9" t="s">
        <v>48</v>
      </c>
      <c r="B23" s="10" t="s">
        <v>32</v>
      </c>
      <c r="C23" s="15" t="s">
        <v>34</v>
      </c>
      <c r="D23" s="10" t="s">
        <v>10</v>
      </c>
      <c r="E23" s="10">
        <v>852</v>
      </c>
      <c r="F23" s="11">
        <v>3.3</v>
      </c>
    </row>
    <row r="24" spans="1:6" ht="47.25">
      <c r="A24" s="9" t="s">
        <v>11</v>
      </c>
      <c r="B24" s="10" t="s">
        <v>32</v>
      </c>
      <c r="C24" s="15" t="s">
        <v>34</v>
      </c>
      <c r="D24" s="10" t="s">
        <v>12</v>
      </c>
      <c r="E24" s="10" t="s">
        <v>0</v>
      </c>
      <c r="F24" s="11">
        <f>F25+F26+F28+F29+F27</f>
        <v>154.19999999999999</v>
      </c>
    </row>
    <row r="25" spans="1:6" ht="31.5">
      <c r="A25" s="9" t="s">
        <v>41</v>
      </c>
      <c r="B25" s="10" t="s">
        <v>32</v>
      </c>
      <c r="C25" s="15" t="s">
        <v>34</v>
      </c>
      <c r="D25" s="10" t="s">
        <v>12</v>
      </c>
      <c r="E25" s="10">
        <v>121</v>
      </c>
      <c r="F25" s="11">
        <v>92.7</v>
      </c>
    </row>
    <row r="26" spans="1:6" ht="48.75" customHeight="1">
      <c r="A26" s="9" t="s">
        <v>42</v>
      </c>
      <c r="B26" s="10" t="s">
        <v>32</v>
      </c>
      <c r="C26" s="15" t="s">
        <v>34</v>
      </c>
      <c r="D26" s="10" t="s">
        <v>12</v>
      </c>
      <c r="E26" s="10">
        <v>129</v>
      </c>
      <c r="F26" s="11">
        <v>27.7</v>
      </c>
    </row>
    <row r="27" spans="1:6" s="30" customFormat="1" ht="48.75" customHeight="1">
      <c r="A27" s="9" t="s">
        <v>43</v>
      </c>
      <c r="B27" s="10" t="s">
        <v>32</v>
      </c>
      <c r="C27" s="18" t="s">
        <v>34</v>
      </c>
      <c r="D27" s="10" t="s">
        <v>12</v>
      </c>
      <c r="E27" s="10">
        <v>242</v>
      </c>
      <c r="F27" s="11">
        <v>10</v>
      </c>
    </row>
    <row r="28" spans="1:6" s="28" customFormat="1" ht="34.9" customHeight="1">
      <c r="A28" s="9" t="s">
        <v>44</v>
      </c>
      <c r="B28" s="10" t="s">
        <v>32</v>
      </c>
      <c r="C28" s="15" t="s">
        <v>34</v>
      </c>
      <c r="D28" s="10" t="s">
        <v>12</v>
      </c>
      <c r="E28" s="10">
        <v>244</v>
      </c>
      <c r="F28" s="11">
        <v>1.3</v>
      </c>
    </row>
    <row r="29" spans="1:6" s="28" customFormat="1" ht="19.149999999999999" customHeight="1">
      <c r="A29" s="9" t="s">
        <v>58</v>
      </c>
      <c r="B29" s="10" t="s">
        <v>32</v>
      </c>
      <c r="C29" s="15" t="s">
        <v>34</v>
      </c>
      <c r="D29" s="10" t="s">
        <v>12</v>
      </c>
      <c r="E29" s="10">
        <v>247</v>
      </c>
      <c r="F29" s="11">
        <v>22.5</v>
      </c>
    </row>
    <row r="30" spans="1:6" s="28" customFormat="1" ht="81.599999999999994" customHeight="1">
      <c r="A30" s="9" t="s">
        <v>74</v>
      </c>
      <c r="B30" s="10" t="s">
        <v>32</v>
      </c>
      <c r="C30" s="15" t="s">
        <v>34</v>
      </c>
      <c r="D30" s="10" t="s">
        <v>13</v>
      </c>
      <c r="E30" s="10" t="s">
        <v>0</v>
      </c>
      <c r="F30" s="11">
        <f>F31+F32+F33</f>
        <v>22.8</v>
      </c>
    </row>
    <row r="31" spans="1:6" s="28" customFormat="1" ht="34.15" customHeight="1">
      <c r="A31" s="9" t="s">
        <v>41</v>
      </c>
      <c r="B31" s="10" t="s">
        <v>32</v>
      </c>
      <c r="C31" s="15" t="s">
        <v>34</v>
      </c>
      <c r="D31" s="10" t="s">
        <v>13</v>
      </c>
      <c r="E31" s="10">
        <v>121</v>
      </c>
      <c r="F31" s="11">
        <v>12.9</v>
      </c>
    </row>
    <row r="32" spans="1:6" s="28" customFormat="1" ht="51.6" customHeight="1">
      <c r="A32" s="9" t="s">
        <v>42</v>
      </c>
      <c r="B32" s="10" t="s">
        <v>32</v>
      </c>
      <c r="C32" s="15" t="s">
        <v>34</v>
      </c>
      <c r="D32" s="10" t="s">
        <v>13</v>
      </c>
      <c r="E32" s="10">
        <v>129</v>
      </c>
      <c r="F32" s="11">
        <v>3.9</v>
      </c>
    </row>
    <row r="33" spans="1:6" s="28" customFormat="1" ht="19.149999999999999" customHeight="1">
      <c r="A33" s="9" t="s">
        <v>44</v>
      </c>
      <c r="B33" s="10" t="s">
        <v>32</v>
      </c>
      <c r="C33" s="15" t="s">
        <v>34</v>
      </c>
      <c r="D33" s="10" t="s">
        <v>13</v>
      </c>
      <c r="E33" s="10">
        <v>244</v>
      </c>
      <c r="F33" s="11">
        <v>6</v>
      </c>
    </row>
    <row r="34" spans="1:6" ht="18.75" customHeight="1">
      <c r="A34" s="6" t="s">
        <v>14</v>
      </c>
      <c r="B34" s="10" t="s">
        <v>32</v>
      </c>
      <c r="C34" s="15" t="s">
        <v>35</v>
      </c>
      <c r="D34" s="7" t="s">
        <v>0</v>
      </c>
      <c r="E34" s="7" t="s">
        <v>0</v>
      </c>
      <c r="F34" s="8">
        <f>F39+F41+F43+F45+F35+F48+F38</f>
        <v>865.69999999999993</v>
      </c>
    </row>
    <row r="35" spans="1:6" ht="32.25" customHeight="1">
      <c r="A35" s="6" t="s">
        <v>50</v>
      </c>
      <c r="B35" s="10" t="s">
        <v>32</v>
      </c>
      <c r="C35" s="18" t="s">
        <v>35</v>
      </c>
      <c r="D35" s="10" t="s">
        <v>51</v>
      </c>
      <c r="E35" s="7"/>
      <c r="F35" s="8">
        <f>F36+F38</f>
        <v>5.3</v>
      </c>
    </row>
    <row r="36" spans="1:6" ht="18.75" customHeight="1">
      <c r="A36" s="9" t="s">
        <v>49</v>
      </c>
      <c r="B36" s="10" t="s">
        <v>32</v>
      </c>
      <c r="C36" s="18" t="s">
        <v>35</v>
      </c>
      <c r="D36" s="10" t="s">
        <v>51</v>
      </c>
      <c r="E36" s="7">
        <v>853</v>
      </c>
      <c r="F36" s="8">
        <v>5</v>
      </c>
    </row>
    <row r="37" spans="1:6" s="30" customFormat="1" ht="18.75" customHeight="1">
      <c r="A37" s="9" t="s">
        <v>44</v>
      </c>
      <c r="B37" s="10">
        <v>925</v>
      </c>
      <c r="C37" s="18" t="s">
        <v>35</v>
      </c>
      <c r="D37" s="10" t="s">
        <v>51</v>
      </c>
      <c r="E37" s="7">
        <v>244</v>
      </c>
      <c r="F37" s="8">
        <v>0.5</v>
      </c>
    </row>
    <row r="38" spans="1:6" s="30" customFormat="1" ht="44.25" customHeight="1">
      <c r="A38" s="9" t="s">
        <v>24</v>
      </c>
      <c r="B38" s="10">
        <v>925</v>
      </c>
      <c r="C38" s="18" t="s">
        <v>35</v>
      </c>
      <c r="D38" s="10" t="s">
        <v>25</v>
      </c>
      <c r="E38" s="7">
        <v>244</v>
      </c>
      <c r="F38" s="8">
        <v>0.3</v>
      </c>
    </row>
    <row r="39" spans="1:6" ht="78.75" customHeight="1">
      <c r="A39" s="9" t="s">
        <v>15</v>
      </c>
      <c r="B39" s="10" t="s">
        <v>32</v>
      </c>
      <c r="C39" s="15" t="s">
        <v>35</v>
      </c>
      <c r="D39" s="10" t="s">
        <v>16</v>
      </c>
      <c r="E39" s="10" t="s">
        <v>0</v>
      </c>
      <c r="F39" s="11">
        <v>1.1000000000000001</v>
      </c>
    </row>
    <row r="40" spans="1:6" ht="18.75" customHeight="1">
      <c r="A40" s="9" t="s">
        <v>45</v>
      </c>
      <c r="B40" s="10" t="s">
        <v>32</v>
      </c>
      <c r="C40" s="15" t="s">
        <v>35</v>
      </c>
      <c r="D40" s="10" t="s">
        <v>16</v>
      </c>
      <c r="E40" s="10">
        <v>540</v>
      </c>
      <c r="F40" s="11">
        <v>1.1000000000000001</v>
      </c>
    </row>
    <row r="41" spans="1:6" ht="63.75" customHeight="1">
      <c r="A41" s="9" t="s">
        <v>17</v>
      </c>
      <c r="B41" s="10" t="s">
        <v>32</v>
      </c>
      <c r="C41" s="15" t="s">
        <v>35</v>
      </c>
      <c r="D41" s="10" t="s">
        <v>18</v>
      </c>
      <c r="E41" s="10" t="s">
        <v>0</v>
      </c>
      <c r="F41" s="11">
        <f>F42</f>
        <v>31</v>
      </c>
    </row>
    <row r="42" spans="1:6" ht="18.75" customHeight="1">
      <c r="A42" s="9" t="s">
        <v>45</v>
      </c>
      <c r="B42" s="10" t="s">
        <v>32</v>
      </c>
      <c r="C42" s="15" t="s">
        <v>35</v>
      </c>
      <c r="D42" s="10" t="s">
        <v>18</v>
      </c>
      <c r="E42" s="10">
        <v>540</v>
      </c>
      <c r="F42" s="11">
        <v>31</v>
      </c>
    </row>
    <row r="43" spans="1:6" ht="80.25" customHeight="1">
      <c r="A43" s="9" t="s">
        <v>19</v>
      </c>
      <c r="B43" s="10" t="s">
        <v>32</v>
      </c>
      <c r="C43" s="15" t="s">
        <v>35</v>
      </c>
      <c r="D43" s="10" t="s">
        <v>20</v>
      </c>
      <c r="E43" s="10" t="s">
        <v>0</v>
      </c>
      <c r="F43" s="11">
        <f>F44</f>
        <v>1.3</v>
      </c>
    </row>
    <row r="44" spans="1:6" ht="18.75" customHeight="1">
      <c r="A44" s="9" t="s">
        <v>45</v>
      </c>
      <c r="B44" s="10" t="s">
        <v>32</v>
      </c>
      <c r="C44" s="15" t="s">
        <v>35</v>
      </c>
      <c r="D44" s="10" t="s">
        <v>20</v>
      </c>
      <c r="E44" s="10">
        <v>540</v>
      </c>
      <c r="F44" s="11">
        <v>1.3</v>
      </c>
    </row>
    <row r="45" spans="1:6" ht="18.75" customHeight="1">
      <c r="A45" s="9" t="s">
        <v>21</v>
      </c>
      <c r="B45" s="10" t="s">
        <v>32</v>
      </c>
      <c r="C45" s="15" t="s">
        <v>35</v>
      </c>
      <c r="D45" s="10" t="s">
        <v>22</v>
      </c>
      <c r="E45" s="10" t="s">
        <v>0</v>
      </c>
      <c r="F45" s="11">
        <f>F46+F47</f>
        <v>160</v>
      </c>
    </row>
    <row r="46" spans="1:6" ht="18.75" customHeight="1">
      <c r="A46" s="9" t="s">
        <v>46</v>
      </c>
      <c r="B46" s="10" t="s">
        <v>32</v>
      </c>
      <c r="C46" s="15" t="s">
        <v>35</v>
      </c>
      <c r="D46" s="10" t="s">
        <v>22</v>
      </c>
      <c r="E46" s="10">
        <v>111</v>
      </c>
      <c r="F46" s="11">
        <v>122.9</v>
      </c>
    </row>
    <row r="47" spans="1:6" ht="51" customHeight="1">
      <c r="A47" s="9" t="s">
        <v>47</v>
      </c>
      <c r="B47" s="10" t="s">
        <v>32</v>
      </c>
      <c r="C47" s="15" t="s">
        <v>35</v>
      </c>
      <c r="D47" s="10" t="s">
        <v>22</v>
      </c>
      <c r="E47" s="10">
        <v>119</v>
      </c>
      <c r="F47" s="11">
        <v>37.1</v>
      </c>
    </row>
    <row r="48" spans="1:6" s="27" customFormat="1" ht="31.9" customHeight="1">
      <c r="A48" s="9" t="s">
        <v>61</v>
      </c>
      <c r="B48" s="10" t="s">
        <v>32</v>
      </c>
      <c r="C48" s="18" t="s">
        <v>35</v>
      </c>
      <c r="D48" s="10" t="s">
        <v>60</v>
      </c>
      <c r="E48" s="10" t="s">
        <v>0</v>
      </c>
      <c r="F48" s="11">
        <f>F51+F50+F49</f>
        <v>666.69999999999993</v>
      </c>
    </row>
    <row r="49" spans="1:6" s="29" customFormat="1" ht="19.149999999999999" customHeight="1">
      <c r="A49" s="9" t="s">
        <v>46</v>
      </c>
      <c r="B49" s="10" t="s">
        <v>32</v>
      </c>
      <c r="C49" s="15" t="s">
        <v>35</v>
      </c>
      <c r="D49" s="10" t="s">
        <v>60</v>
      </c>
      <c r="E49" s="10">
        <v>111</v>
      </c>
      <c r="F49" s="11">
        <v>26</v>
      </c>
    </row>
    <row r="50" spans="1:6" s="29" customFormat="1" ht="51" customHeight="1">
      <c r="A50" s="9" t="s">
        <v>47</v>
      </c>
      <c r="B50" s="10" t="s">
        <v>32</v>
      </c>
      <c r="C50" s="15" t="s">
        <v>35</v>
      </c>
      <c r="D50" s="10" t="s">
        <v>60</v>
      </c>
      <c r="E50" s="10">
        <v>119</v>
      </c>
      <c r="F50" s="11">
        <v>7.9</v>
      </c>
    </row>
    <row r="51" spans="1:6" s="27" customFormat="1" ht="34.5" customHeight="1">
      <c r="A51" s="9" t="s">
        <v>44</v>
      </c>
      <c r="B51" s="10" t="s">
        <v>32</v>
      </c>
      <c r="C51" s="18" t="s">
        <v>35</v>
      </c>
      <c r="D51" s="10" t="s">
        <v>60</v>
      </c>
      <c r="E51" s="10">
        <v>244</v>
      </c>
      <c r="F51" s="11">
        <v>632.79999999999995</v>
      </c>
    </row>
    <row r="52" spans="1:6" s="27" customFormat="1" ht="34.5" customHeight="1">
      <c r="A52" s="9" t="s">
        <v>23</v>
      </c>
      <c r="B52" s="10">
        <v>925</v>
      </c>
      <c r="C52" s="18" t="s">
        <v>66</v>
      </c>
      <c r="D52" s="10"/>
      <c r="E52" s="10"/>
      <c r="F52" s="11">
        <f>F53</f>
        <v>61.099999999999994</v>
      </c>
    </row>
    <row r="53" spans="1:6" s="27" customFormat="1" ht="17.45" customHeight="1">
      <c r="A53" s="9" t="s">
        <v>62</v>
      </c>
      <c r="B53" s="10">
        <v>925</v>
      </c>
      <c r="C53" s="18" t="s">
        <v>65</v>
      </c>
      <c r="D53" s="10"/>
      <c r="E53" s="10"/>
      <c r="F53" s="11">
        <f>F54+F56</f>
        <v>61.099999999999994</v>
      </c>
    </row>
    <row r="54" spans="1:6" s="27" customFormat="1" ht="35.450000000000003" customHeight="1">
      <c r="A54" s="9" t="s">
        <v>63</v>
      </c>
      <c r="B54" s="10">
        <v>925</v>
      </c>
      <c r="C54" s="18" t="s">
        <v>65</v>
      </c>
      <c r="D54" s="10" t="s">
        <v>72</v>
      </c>
      <c r="E54" s="10"/>
      <c r="F54" s="11">
        <f>F55</f>
        <v>57.8</v>
      </c>
    </row>
    <row r="55" spans="1:6" s="27" customFormat="1" ht="18" customHeight="1">
      <c r="A55" s="9" t="s">
        <v>64</v>
      </c>
      <c r="B55" s="10">
        <v>925</v>
      </c>
      <c r="C55" s="18" t="s">
        <v>65</v>
      </c>
      <c r="D55" s="10" t="s">
        <v>72</v>
      </c>
      <c r="E55" s="10">
        <v>244</v>
      </c>
      <c r="F55" s="11">
        <v>57.8</v>
      </c>
    </row>
    <row r="56" spans="1:6" s="27" customFormat="1" ht="34.5" customHeight="1">
      <c r="A56" s="9" t="s">
        <v>24</v>
      </c>
      <c r="B56" s="10">
        <v>925</v>
      </c>
      <c r="C56" s="18" t="s">
        <v>65</v>
      </c>
      <c r="D56" s="10" t="s">
        <v>25</v>
      </c>
      <c r="E56" s="10"/>
      <c r="F56" s="11">
        <f>F57</f>
        <v>3.3</v>
      </c>
    </row>
    <row r="57" spans="1:6" s="27" customFormat="1" ht="18.600000000000001" customHeight="1">
      <c r="A57" s="9" t="s">
        <v>64</v>
      </c>
      <c r="B57" s="10">
        <v>925</v>
      </c>
      <c r="C57" s="18" t="s">
        <v>65</v>
      </c>
      <c r="D57" s="10" t="s">
        <v>25</v>
      </c>
      <c r="E57" s="10">
        <v>244</v>
      </c>
      <c r="F57" s="11">
        <v>3.3</v>
      </c>
    </row>
    <row r="58" spans="1:6" s="27" customFormat="1" ht="18.600000000000001" customHeight="1">
      <c r="A58" s="9" t="s">
        <v>69</v>
      </c>
      <c r="B58" s="10">
        <v>925</v>
      </c>
      <c r="C58" s="18" t="s">
        <v>67</v>
      </c>
      <c r="D58" s="10"/>
      <c r="E58" s="10"/>
      <c r="F58" s="11">
        <f>F59</f>
        <v>300</v>
      </c>
    </row>
    <row r="59" spans="1:6" s="27" customFormat="1" ht="18.600000000000001" customHeight="1">
      <c r="A59" s="9" t="s">
        <v>70</v>
      </c>
      <c r="B59" s="10">
        <v>925</v>
      </c>
      <c r="C59" s="18" t="s">
        <v>68</v>
      </c>
      <c r="D59" s="10"/>
      <c r="E59" s="10"/>
      <c r="F59" s="11">
        <f>F60</f>
        <v>300</v>
      </c>
    </row>
    <row r="60" spans="1:6" s="27" customFormat="1" ht="46.9" customHeight="1">
      <c r="A60" s="9" t="s">
        <v>71</v>
      </c>
      <c r="B60" s="10">
        <v>925</v>
      </c>
      <c r="C60" s="18" t="s">
        <v>68</v>
      </c>
      <c r="D60" s="10" t="s">
        <v>73</v>
      </c>
      <c r="E60" s="10"/>
      <c r="F60" s="11">
        <v>300</v>
      </c>
    </row>
    <row r="61" spans="1:6" s="27" customFormat="1" ht="18.600000000000001" customHeight="1">
      <c r="A61" s="9" t="s">
        <v>64</v>
      </c>
      <c r="B61" s="10">
        <v>925</v>
      </c>
      <c r="C61" s="18" t="s">
        <v>68</v>
      </c>
      <c r="D61" s="10" t="s">
        <v>73</v>
      </c>
      <c r="E61" s="10">
        <v>244</v>
      </c>
      <c r="F61" s="11">
        <v>200</v>
      </c>
    </row>
    <row r="62" spans="1:6" s="21" customFormat="1" ht="18.75" customHeight="1">
      <c r="A62" s="19" t="s">
        <v>26</v>
      </c>
      <c r="B62" s="7">
        <v>925</v>
      </c>
      <c r="C62" s="18" t="s">
        <v>55</v>
      </c>
      <c r="D62" s="10"/>
      <c r="E62" s="10"/>
      <c r="F62" s="11">
        <f>F63</f>
        <v>1072.4000000000001</v>
      </c>
    </row>
    <row r="63" spans="1:6" ht="18.75" customHeight="1">
      <c r="A63" s="6" t="s">
        <v>27</v>
      </c>
      <c r="B63" s="10" t="s">
        <v>32</v>
      </c>
      <c r="C63" s="15" t="s">
        <v>36</v>
      </c>
      <c r="D63" s="7" t="s">
        <v>0</v>
      </c>
      <c r="E63" s="7" t="s">
        <v>0</v>
      </c>
      <c r="F63" s="8">
        <f>F64+F66+F70+F71</f>
        <v>1072.4000000000001</v>
      </c>
    </row>
    <row r="64" spans="1:6" ht="18.75" customHeight="1">
      <c r="A64" s="9" t="s">
        <v>28</v>
      </c>
      <c r="B64" s="10" t="s">
        <v>32</v>
      </c>
      <c r="C64" s="15" t="s">
        <v>36</v>
      </c>
      <c r="D64" s="10" t="s">
        <v>29</v>
      </c>
      <c r="E64" s="10" t="s">
        <v>0</v>
      </c>
      <c r="F64" s="11">
        <v>363.9</v>
      </c>
    </row>
    <row r="65" spans="1:6" ht="34.5" customHeight="1">
      <c r="A65" s="9" t="s">
        <v>44</v>
      </c>
      <c r="B65" s="10" t="s">
        <v>32</v>
      </c>
      <c r="C65" s="15" t="s">
        <v>36</v>
      </c>
      <c r="D65" s="10" t="s">
        <v>29</v>
      </c>
      <c r="E65" s="10">
        <v>244</v>
      </c>
      <c r="F65" s="11">
        <v>631.29999999999995</v>
      </c>
    </row>
    <row r="66" spans="1:6" ht="18.75" customHeight="1">
      <c r="A66" s="9" t="s">
        <v>30</v>
      </c>
      <c r="B66" s="10" t="s">
        <v>32</v>
      </c>
      <c r="C66" s="15" t="s">
        <v>36</v>
      </c>
      <c r="D66" s="10" t="s">
        <v>31</v>
      </c>
      <c r="E66" s="10" t="s">
        <v>0</v>
      </c>
      <c r="F66" s="11">
        <f>F67+F68</f>
        <v>644.70000000000005</v>
      </c>
    </row>
    <row r="67" spans="1:6" s="27" customFormat="1" ht="34.5" customHeight="1">
      <c r="A67" s="9" t="s">
        <v>44</v>
      </c>
      <c r="B67" s="10" t="s">
        <v>32</v>
      </c>
      <c r="C67" s="15" t="s">
        <v>36</v>
      </c>
      <c r="D67" s="10" t="s">
        <v>31</v>
      </c>
      <c r="E67" s="10">
        <v>244</v>
      </c>
      <c r="F67" s="11">
        <v>35.700000000000003</v>
      </c>
    </row>
    <row r="68" spans="1:6" ht="19.899999999999999" customHeight="1">
      <c r="A68" s="9" t="s">
        <v>58</v>
      </c>
      <c r="B68" s="10" t="s">
        <v>32</v>
      </c>
      <c r="C68" s="15" t="s">
        <v>36</v>
      </c>
      <c r="D68" s="10" t="s">
        <v>31</v>
      </c>
      <c r="E68" s="10">
        <v>247</v>
      </c>
      <c r="F68" s="11">
        <v>609</v>
      </c>
    </row>
    <row r="69" spans="1:6" ht="18.75" customHeight="1">
      <c r="A69" s="9" t="s">
        <v>52</v>
      </c>
      <c r="B69" s="10" t="s">
        <v>32</v>
      </c>
      <c r="C69" s="18" t="s">
        <v>36</v>
      </c>
      <c r="D69" s="10" t="s">
        <v>53</v>
      </c>
      <c r="E69" s="10"/>
      <c r="F69" s="11">
        <f>F70</f>
        <v>20.8</v>
      </c>
    </row>
    <row r="70" spans="1:6" ht="34.5" customHeight="1">
      <c r="A70" s="9" t="s">
        <v>44</v>
      </c>
      <c r="B70" s="10" t="s">
        <v>32</v>
      </c>
      <c r="C70" s="18" t="s">
        <v>36</v>
      </c>
      <c r="D70" s="10" t="s">
        <v>53</v>
      </c>
      <c r="E70" s="10">
        <v>244</v>
      </c>
      <c r="F70" s="11">
        <v>20.8</v>
      </c>
    </row>
    <row r="71" spans="1:6" ht="31.5">
      <c r="A71" s="9" t="s">
        <v>24</v>
      </c>
      <c r="B71" s="10" t="s">
        <v>32</v>
      </c>
      <c r="C71" s="18" t="s">
        <v>36</v>
      </c>
      <c r="D71" s="10" t="s">
        <v>25</v>
      </c>
      <c r="E71" s="10"/>
      <c r="F71" s="11">
        <f>F72</f>
        <v>43</v>
      </c>
    </row>
    <row r="72" spans="1:6" ht="47.25">
      <c r="A72" s="9" t="s">
        <v>44</v>
      </c>
      <c r="B72" s="10" t="s">
        <v>32</v>
      </c>
      <c r="C72" s="18" t="s">
        <v>36</v>
      </c>
      <c r="D72" s="10" t="s">
        <v>25</v>
      </c>
      <c r="E72" s="10">
        <v>244</v>
      </c>
      <c r="F72" s="11">
        <v>43</v>
      </c>
    </row>
    <row r="73" spans="1:6" s="29" customFormat="1" ht="15.75">
      <c r="A73" s="9" t="s">
        <v>79</v>
      </c>
      <c r="B73" s="10">
        <v>925</v>
      </c>
      <c r="C73" s="18" t="s">
        <v>78</v>
      </c>
      <c r="D73" s="10"/>
      <c r="E73" s="10"/>
      <c r="F73" s="11">
        <f>F74</f>
        <v>5</v>
      </c>
    </row>
    <row r="74" spans="1:6" s="29" customFormat="1" ht="15.75">
      <c r="A74" s="9" t="s">
        <v>75</v>
      </c>
      <c r="B74" s="10">
        <v>925</v>
      </c>
      <c r="C74" s="18" t="s">
        <v>76</v>
      </c>
      <c r="D74" s="10"/>
      <c r="E74" s="10"/>
      <c r="F74" s="11">
        <f>F75</f>
        <v>5</v>
      </c>
    </row>
    <row r="75" spans="1:6" s="29" customFormat="1" ht="15.75">
      <c r="A75" s="9" t="s">
        <v>80</v>
      </c>
      <c r="B75" s="10">
        <v>925</v>
      </c>
      <c r="C75" s="18" t="s">
        <v>76</v>
      </c>
      <c r="D75" s="10" t="s">
        <v>77</v>
      </c>
      <c r="E75" s="10"/>
      <c r="F75" s="11">
        <f>F76</f>
        <v>5</v>
      </c>
    </row>
    <row r="76" spans="1:6" s="29" customFormat="1" ht="15.75">
      <c r="A76" s="9" t="s">
        <v>64</v>
      </c>
      <c r="B76" s="10">
        <v>925</v>
      </c>
      <c r="C76" s="18" t="s">
        <v>76</v>
      </c>
      <c r="D76" s="10" t="s">
        <v>77</v>
      </c>
      <c r="E76" s="10">
        <v>244</v>
      </c>
      <c r="F76" s="11">
        <v>5</v>
      </c>
    </row>
  </sheetData>
  <mergeCells count="3">
    <mergeCell ref="D2:F2"/>
    <mergeCell ref="A4:F4"/>
    <mergeCell ref="A5:F5"/>
  </mergeCells>
  <pageMargins left="0.59055118110236227" right="0.59055118110236227" top="0.78740157480314965" bottom="0.78740157480314965" header="0.31496062992125984" footer="0.31496062992125984"/>
  <pageSetup paperSize="9" scale="75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2023-04-04T05:53:30Z</dcterms:modified>
</cp:coreProperties>
</file>